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6e275fdb9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c7e66dac338f4e81"/>
    <x:sheet xmlns:r="http://schemas.openxmlformats.org/officeDocument/2006/relationships" name="Blank" sheetId="2" r:id="R05ed0a164f5a41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;(#,##0.00);0.00"/>
  </x:numFmts>
  <x:fonts count="6">
    <x:font>
      <x:sz val="11"/>
      <x:name val="Carlito"/>
    </x:font>
    <x:font>
      <x:sz val="11"/>
      <x:color rgb="FF0B1734"/>
      <x:name val="Arial"/>
    </x:font>
    <x:font>
      <x:b/>
      <x:sz val="17"/>
      <x:color rgb="FF0B1734"/>
      <x:name val="Arial"/>
    </x:font>
    <x:font>
      <x:b/>
      <x:sz val="11"/>
      <x:color rgb="FFFFFFFF"/>
      <x:name val="Arial"/>
    </x:font>
    <x:font>
      <x:sz val="11"/>
      <x:color rgb="FF1769E8"/>
      <x:name val="Arial"/>
    </x:font>
    <x:font>
      <x:b/>
      <x:sz val="11"/>
      <x:color rgb="FF0B17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142D"/>
      </x:patternFill>
    </x:fill>
    <x:fill>
      <x:patternFill patternType="solid">
        <x:fgColor rgb="FFFFF5D6"/>
      </x:patternFill>
    </x:fill>
    <x:fill>
      <x:patternFill patternType="solid">
        <x:fgColor rgb="FFE3FA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1" fontId="5" fillId="4" borderId="0" xfId="0" applyNumberFormat="1" applyFont="1" applyFill="1" applyBorder="1"/>
    <x:xf numFmtId="200" fontId="5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5b31a77f945bd" /><Relationship Type="http://schemas.openxmlformats.org/officeDocument/2006/relationships/theme" Target="/xl/theme/theme1.xml" Id="Re5fb12e672fe41b7" /><Relationship Type="http://schemas.openxmlformats.org/officeDocument/2006/relationships/sharedStrings" Target="/xl/sharedStrings.xml" Id="Rc958897c5bba4ccb" /><Relationship Type="http://schemas.openxmlformats.org/officeDocument/2006/relationships/worksheet" Target="/xl/worksheets/sheet1.xml" Id="Rc7e66dac338f4e81" /><Relationship Type="http://schemas.openxmlformats.org/officeDocument/2006/relationships/worksheet" Target="/xl/worksheets/sheet2.xml" Id="R05ed0a164f5a41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17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Campaign profitability</x:v>
      </x:c>
      <x:c r="B2" s="1"/>
      <x:c r="C2" s="1"/>
      <x:c r="D2" s="1"/>
    </x:row>
    <x:row r="3" ht="38" customHeight="1">
      <x:c r="A3" s="3" t="str">
        <x:v>Amber cells are inputs. Align dates, currency and attribution. Examples are fictional.</x:v>
      </x:c>
      <x:c r="B3" s="3"/>
      <x:c r="C3" s="3"/>
      <x:c r="D3" s="3"/>
    </x:row>
    <x:row r="4" ht="25" customHeight="1">
      <x:c r="A4" s="1"/>
      <x:c r="B4" s="1"/>
      <x:c r="C4" s="1"/>
      <x:c r="D4" s="1"/>
    </x:row>
    <x:row r="5" ht="42" customHeight="1">
      <x:c r="A5" s="6" t="str">
        <x:v>Metric</x:v>
      </x:c>
      <x:c r="B5" s="6" t="str">
        <x:v>Campaign A</x:v>
      </x:c>
      <x:c r="C5" s="6" t="str">
        <x:v>Campaign B</x:v>
      </x:c>
      <x:c r="D5" s="1"/>
    </x:row>
    <x:row r="6" ht="25" customHeight="1">
      <x:c r="A6" s="1" t="str">
        <x:v>Ad spend</x:v>
      </x:c>
      <x:c r="B6" s="8" t="n">
        <x:v>1000</x:v>
      </x:c>
      <x:c r="C6" s="8" t="n">
        <x:v>1000</x:v>
      </x:c>
      <x:c r="D6" s="1"/>
    </x:row>
    <x:row r="7" ht="25" customHeight="1">
      <x:c r="A7" s="1" t="str">
        <x:v>Attributed net revenue</x:v>
      </x:c>
      <x:c r="B7" s="8" t="n">
        <x:v>3000</x:v>
      </x:c>
      <x:c r="C7" s="8" t="n">
        <x:v>4000</x:v>
      </x:c>
      <x:c r="D7" s="1"/>
    </x:row>
    <x:row r="8" ht="25" customHeight="1">
      <x:c r="A8" s="1" t="str">
        <x:v>Contribution margin before ads</x:v>
      </x:c>
      <x:c r="B8" s="9" t="n">
        <x:v>0.4</x:v>
      </x:c>
      <x:c r="C8" s="9" t="n">
        <x:v>0.25</x:v>
      </x:c>
      <x:c r="D8" s="1"/>
    </x:row>
    <x:row r="9" ht="25" customHeight="1">
      <x:c r="A9" s="1" t="str">
        <x:v>Impressions</x:v>
      </x:c>
      <x:c r="B9" s="8" t="n">
        <x:v>100000</x:v>
      </x:c>
      <x:c r="C9" s="8" t="n">
        <x:v>80000</x:v>
      </x:c>
      <x:c r="D9" s="1"/>
    </x:row>
    <x:row r="10" ht="25" customHeight="1">
      <x:c r="A10" s="1" t="str">
        <x:v>Clicks</x:v>
      </x:c>
      <x:c r="B10" s="8" t="n">
        <x:v>1000</x:v>
      </x:c>
      <x:c r="C10" s="8" t="n">
        <x:v>800</x:v>
      </x:c>
      <x:c r="D10" s="1"/>
    </x:row>
    <x:row r="11" ht="25" customHeight="1">
      <x:c r="A11" s="1" t="str">
        <x:v>Conversions</x:v>
      </x:c>
      <x:c r="B11" s="8" t="n">
        <x:v>50</x:v>
      </x:c>
      <x:c r="C11" s="8" t="n">
        <x:v>50</x:v>
      </x:c>
      <x:c r="D11" s="1"/>
    </x:row>
    <x:row r="12" ht="25" customHeight="1">
      <x:c r="A12" s="1" t="str">
        <x:v>Attribution window / period</x:v>
      </x:c>
      <x:c r="B12" s="7" t="str">
        <x:v>Same sample period</x:v>
      </x:c>
      <x:c r="C12" s="7" t="str">
        <x:v>Same sample period</x:v>
      </x:c>
      <x:c r="D12" s="1"/>
    </x:row>
    <x:row r="13" ht="25" customHeight="1">
      <x:c r="A13" s="1"/>
      <x:c r="B13" s="1"/>
      <x:c r="C13" s="1"/>
      <x:c r="D13" s="1"/>
    </x:row>
    <x:row r="14" ht="25" customHeight="1">
      <x:c r="A14" s="1"/>
      <x:c r="B14" s="1"/>
      <x:c r="C14" s="1"/>
      <x:c r="D14" s="1"/>
    </x:row>
    <x:row r="15" ht="25" customHeight="1">
      <x:c r="A15" s="1" t="str">
        <x:v>Observed ROAS</x:v>
      </x:c>
      <x:c r="B15" s="12" t="n">
        <x:f>IF(AND(AND(COUNT(B6:B8)=3,B6&gt;=0,B7&gt;=0,B8&gt;=0,B8&lt;=1),B6&gt;0),B7/B6,"n.a.")</x:f>
        <x:v>3</x:v>
      </x:c>
      <x:c r="C15" s="12" t="n">
        <x:f>IF(AND(AND(COUNT(C6:C8)=3,C6&gt;=0,C7&gt;=0,C8&gt;=0,C8&lt;=1),C6&gt;0),C7/C6,"n.a.")</x:f>
        <x:v>4</x:v>
      </x:c>
      <x:c r="D15" s="1"/>
    </x:row>
    <x:row r="16" ht="25" customHeight="1">
      <x:c r="A16" s="1" t="str">
        <x:v>Break-even ROAS</x:v>
      </x:c>
      <x:c r="B16" s="12" t="n">
        <x:f>IF(AND(ISNUMBER(B8),B8&gt;0,B8&lt;=1),1/B8,"n.a.")</x:f>
        <x:v>2.5</x:v>
      </x:c>
      <x:c r="C16" s="12" t="n">
        <x:f>IF(AND(ISNUMBER(C8),C8&gt;0,C8&lt;=1),1/C8,"n.a.")</x:f>
        <x:v>4</x:v>
      </x:c>
      <x:c r="D16" s="1"/>
    </x:row>
    <x:row r="17" ht="25" customHeight="1">
      <x:c r="A17" s="1" t="str">
        <x:v>Contribution before ads</x:v>
      </x:c>
      <x:c r="B17" s="12" t="n">
        <x:f>IF(AND(COUNT(B6:B8)=3,B6&gt;=0,B7&gt;=0,B8&gt;=0,B8&lt;=1),B7*B8,"n.a.")</x:f>
        <x:v>1200</x:v>
      </x:c>
      <x:c r="C17" s="12" t="n">
        <x:f>IF(AND(COUNT(C6:C8)=3,C6&gt;=0,C7&gt;=0,C8&gt;=0,C8&lt;=1),C7*C8,"n.a.")</x:f>
        <x:v>1000</x:v>
      </x:c>
      <x:c r="D17" s="1"/>
    </x:row>
    <x:row r="18" ht="25" customHeight="1">
      <x:c r="A18" s="1" t="str">
        <x:v>Contribution after ad spend</x:v>
      </x:c>
      <x:c r="B18" s="12" t="n">
        <x:f>IF(ISNUMBER(B17),B17-B6,"n.a.")</x:f>
        <x:v>200</x:v>
      </x:c>
      <x:c r="C18" s="12" t="n">
        <x:f>IF(ISNUMBER(C17),C17-C6,"n.a.")</x:f>
        <x:v>0</x:v>
      </x:c>
      <x:c r="D18" s="1"/>
    </x:row>
    <x:row r="19" ht="25" customHeight="1">
      <x:c r="A19" s="1" t="str">
        <x:v>Ad-spend ROI</x:v>
      </x:c>
      <x:c r="B19" s="13" t="n">
        <x:f>IF(AND(ISNUMBER(B18),B6&gt;0),B18/B6,"n.a.")</x:f>
        <x:v>0.2</x:v>
      </x:c>
      <x:c r="C19" s="13" t="n">
        <x:f>IF(AND(ISNUMBER(C18),C6&gt;0),C18/C6,"n.a.")</x:f>
        <x:v>0</x:v>
      </x:c>
      <x:c r="D19" s="1"/>
    </x:row>
    <x:row r="20" ht="25" customHeight="1">
      <x:c r="A20" s="1" t="str">
        <x:v>CPM</x:v>
      </x:c>
      <x:c r="B20" s="12" t="n">
        <x:f>IF(AND(ISNUMBER(B6),ISNUMBER(B9),B6&gt;=0,B9&gt;0),B6/B9*1000,"n.a.")</x:f>
        <x:v>10</x:v>
      </x:c>
      <x:c r="C20" s="12" t="n">
        <x:f>IF(AND(ISNUMBER(C6),ISNUMBER(C9),C6&gt;=0,C9&gt;0),C6/C9*1000,"n.a.")</x:f>
        <x:v>12.5</x:v>
      </x:c>
      <x:c r="D20" s="1"/>
    </x:row>
    <x:row r="21" ht="25" customHeight="1">
      <x:c r="A21" s="1" t="str">
        <x:v>CPC</x:v>
      </x:c>
      <x:c r="B21" s="12" t="n">
        <x:f>IF(AND(ISNUMBER(B6),ISNUMBER(B10),B6&gt;=0,B10&gt;0),B6/B10,"n.a.")</x:f>
        <x:v>1</x:v>
      </x:c>
      <x:c r="C21" s="12" t="n">
        <x:f>IF(AND(ISNUMBER(C6),ISNUMBER(C10),C6&gt;=0,C10&gt;0),C6/C10,"n.a.")</x:f>
        <x:v>1.25</x:v>
      </x:c>
      <x:c r="D21" s="1"/>
    </x:row>
    <x:row r="22" ht="25" customHeight="1">
      <x:c r="A22" s="1" t="str">
        <x:v>CTR</x:v>
      </x:c>
      <x:c r="B22" s="13" t="n">
        <x:f>IF(AND(ISNUMBER(B9),ISNUMBER(B10),B9&gt;0,B10&gt;=0),B10/B9,"n.a.")</x:f>
        <x:v>0.01</x:v>
      </x:c>
      <x:c r="C22" s="13" t="n">
        <x:f>IF(AND(ISNUMBER(C9),ISNUMBER(C10),C9&gt;0,C10&gt;=0),C10/C9,"n.a.")</x:f>
        <x:v>0.01</x:v>
      </x:c>
      <x:c r="D22" s="1"/>
    </x:row>
    <x:row r="23" ht="25" customHeight="1">
      <x:c r="A23" s="1"/>
      <x:c r="B23" s="1"/>
      <x:c r="C23" s="1"/>
      <x:c r="D23" s="1"/>
    </x:row>
    <x:row r="24" ht="38" customHeight="1">
      <x:c r="A24" s="3" t="str">
        <x:v>Contribution margin = (net revenue − variable non-ad costs) / net revenue. Include fulfillment, payment fees and product costs once; exclude ad spend.</x:v>
      </x:c>
      <x:c r="B24" s="3"/>
      <x:c r="C24" s="3"/>
      <x:c r="D24" s="3"/>
    </x:row>
    <x:row r="25" ht="25" customHeight="1">
      <x:c r="A25" s="1"/>
      <x:c r="B25" s="1"/>
      <x:c r="C25" s="1"/>
      <x:c r="D25" s="1"/>
    </x:row>
    <x:row r="26" ht="38" customHeight="1">
      <x:c r="A26" s="3" t="str">
        <x:v>After-ad contribution excludes fixed overhead and tax. ROAS measures attributed revenue, not incremental sales or net profit. Zero margin has no finite break-even ROAS.</x:v>
      </x:c>
      <x:c r="B26" s="3"/>
      <x:c r="C26" s="3"/>
      <x:c r="D26" s="3"/>
    </x:row>
    <x:row r="27" ht="25" customHeight="1">
      <x:c r="A27" s="1"/>
      <x:c r="B27" s="1"/>
      <x:c r="C27" s="1"/>
      <x:c r="D27" s="1"/>
    </x:row>
    <x:row r="28" ht="38" customHeight="1">
      <x:c r="A28" s="3" t="str">
        <x:v>Online: https://profimetrics.online/calculators/break-even-roas-calculator</x:v>
      </x:c>
      <x:c r="B28" s="3"/>
      <x:c r="C28" s="3"/>
      <x:c r="D28" s="3"/>
    </x:row>
    <x:row r="29" ht="25" customHeight="1">
      <x:c r="A29" s="1"/>
      <x:c r="B29" s="1"/>
      <x:c r="C29" s="1"/>
      <x:c r="D29" s="1"/>
    </x:row>
    <x:row r="30" ht="25" customHeight="1">
      <x:c r="A30" s="1"/>
      <x:c r="B30" s="1"/>
      <x:c r="C30" s="1"/>
      <x:c r="D30" s="1"/>
    </x:row>
  </x:sheetData>
  <x:mergeCells>
    <x:mergeCell ref="A3:D3"/>
    <x:mergeCell ref="A24:D24"/>
    <x:mergeCell ref="A26:D26"/>
    <x:mergeCell ref="A28:D28"/>
  </x:mergeCells>
  <x:dataValidations count="3">
    <x:dataValidation type="decimal" operator="between" sqref="B6:C7">
      <x:formula1>0</x:formula1>
      <x:formula2>1000000000</x:formula2>
    </x:dataValidation>
    <x:dataValidation type="decimal" operator="between" sqref="B9:C11">
      <x:formula1>0</x:formula1>
      <x:formula2>1000000000</x:formula2>
    </x:dataValidation>
    <x:dataValidation type="decimal" operator="between" sqref="B8:C8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17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Campaign profitability</x:v>
      </x:c>
      <x:c r="B2" s="1"/>
      <x:c r="C2" s="1"/>
      <x:c r="D2" s="1"/>
    </x:row>
    <x:row r="3" ht="38" customHeight="1">
      <x:c r="A3" s="3" t="str">
        <x:v>Amber cells are inputs. Align dates, currency and attribution. Examples are fictional.</x:v>
      </x:c>
      <x:c r="B3" s="3"/>
      <x:c r="C3" s="3"/>
      <x:c r="D3" s="3"/>
    </x:row>
    <x:row r="4" ht="25" customHeight="1">
      <x:c r="A4" s="1"/>
      <x:c r="B4" s="1"/>
      <x:c r="C4" s="1"/>
      <x:c r="D4" s="1"/>
    </x:row>
    <x:row r="5" ht="42" customHeight="1">
      <x:c r="A5" s="6" t="str">
        <x:v>Metric</x:v>
      </x:c>
      <x:c r="B5" s="6" t="str">
        <x:v>Campaign A</x:v>
      </x:c>
      <x:c r="C5" s="6" t="str">
        <x:v>Campaign B</x:v>
      </x:c>
      <x:c r="D5" s="1"/>
    </x:row>
    <x:row r="6" ht="25" customHeight="1">
      <x:c r="A6" s="1" t="str">
        <x:v>Ad spend</x:v>
      </x:c>
      <x:c r="B6" s="8"/>
      <x:c r="C6" s="8"/>
      <x:c r="D6" s="1"/>
    </x:row>
    <x:row r="7" ht="25" customHeight="1">
      <x:c r="A7" s="1" t="str">
        <x:v>Attributed net revenue</x:v>
      </x:c>
      <x:c r="B7" s="8"/>
      <x:c r="C7" s="8"/>
      <x:c r="D7" s="1"/>
    </x:row>
    <x:row r="8" ht="25" customHeight="1">
      <x:c r="A8" s="1" t="str">
        <x:v>Contribution margin before ads</x:v>
      </x:c>
      <x:c r="B8" s="9"/>
      <x:c r="C8" s="9"/>
      <x:c r="D8" s="1"/>
    </x:row>
    <x:row r="9" ht="25" customHeight="1">
      <x:c r="A9" s="1" t="str">
        <x:v>Impressions</x:v>
      </x:c>
      <x:c r="B9" s="8"/>
      <x:c r="C9" s="8"/>
      <x:c r="D9" s="1"/>
    </x:row>
    <x:row r="10" ht="25" customHeight="1">
      <x:c r="A10" s="1" t="str">
        <x:v>Clicks</x:v>
      </x:c>
      <x:c r="B10" s="8"/>
      <x:c r="C10" s="8"/>
      <x:c r="D10" s="1"/>
    </x:row>
    <x:row r="11" ht="25" customHeight="1">
      <x:c r="A11" s="1" t="str">
        <x:v>Conversions</x:v>
      </x:c>
      <x:c r="B11" s="8"/>
      <x:c r="C11" s="8"/>
      <x:c r="D11" s="1"/>
    </x:row>
    <x:row r="12" ht="25" customHeight="1">
      <x:c r="A12" s="1" t="str">
        <x:v>Attribution window / period</x:v>
      </x:c>
      <x:c r="B12" s="7"/>
      <x:c r="C12" s="7"/>
      <x:c r="D12" s="1"/>
    </x:row>
    <x:row r="13" ht="25" customHeight="1">
      <x:c r="A13" s="1"/>
      <x:c r="B13" s="1"/>
      <x:c r="C13" s="1"/>
      <x:c r="D13" s="1"/>
    </x:row>
    <x:row r="14" ht="25" customHeight="1">
      <x:c r="A14" s="1"/>
      <x:c r="B14" s="1"/>
      <x:c r="C14" s="1"/>
      <x:c r="D14" s="1"/>
    </x:row>
    <x:row r="15" ht="25" customHeight="1">
      <x:c r="A15" s="1" t="str">
        <x:v>Observed ROAS</x:v>
      </x:c>
      <x:c r="B15" s="12" t="str">
        <x:f>IF(AND(AND(COUNT(B6:B8)=3,B6&gt;=0,B7&gt;=0,B8&gt;=0,B8&lt;=1),B6&gt;0),B7/B6,"n.a.")</x:f>
        <x:v>n.a.</x:v>
      </x:c>
      <x:c r="C15" s="12" t="str">
        <x:f>IF(AND(AND(COUNT(C6:C8)=3,C6&gt;=0,C7&gt;=0,C8&gt;=0,C8&lt;=1),C6&gt;0),C7/C6,"n.a.")</x:f>
        <x:v>n.a.</x:v>
      </x:c>
      <x:c r="D15" s="1"/>
    </x:row>
    <x:row r="16" ht="25" customHeight="1">
      <x:c r="A16" s="1" t="str">
        <x:v>Break-even ROAS</x:v>
      </x:c>
      <x:c r="B16" s="12" t="str">
        <x:f>IF(AND(ISNUMBER(B8),B8&gt;0,B8&lt;=1),1/B8,"n.a.")</x:f>
        <x:v>n.a.</x:v>
      </x:c>
      <x:c r="C16" s="12" t="str">
        <x:f>IF(AND(ISNUMBER(C8),C8&gt;0,C8&lt;=1),1/C8,"n.a.")</x:f>
        <x:v>n.a.</x:v>
      </x:c>
      <x:c r="D16" s="1"/>
    </x:row>
    <x:row r="17" ht="25" customHeight="1">
      <x:c r="A17" s="1" t="str">
        <x:v>Contribution before ads</x:v>
      </x:c>
      <x:c r="B17" s="12" t="str">
        <x:f>IF(AND(COUNT(B6:B8)=3,B6&gt;=0,B7&gt;=0,B8&gt;=0,B8&lt;=1),B7*B8,"n.a.")</x:f>
        <x:v>n.a.</x:v>
      </x:c>
      <x:c r="C17" s="12" t="str">
        <x:f>IF(AND(COUNT(C6:C8)=3,C6&gt;=0,C7&gt;=0,C8&gt;=0,C8&lt;=1),C7*C8,"n.a.")</x:f>
        <x:v>n.a.</x:v>
      </x:c>
      <x:c r="D17" s="1"/>
    </x:row>
    <x:row r="18" ht="25" customHeight="1">
      <x:c r="A18" s="1" t="str">
        <x:v>Contribution after ad spend</x:v>
      </x:c>
      <x:c r="B18" s="12" t="str">
        <x:f>IF(ISNUMBER(B17),B17-B6,"n.a.")</x:f>
        <x:v>n.a.</x:v>
      </x:c>
      <x:c r="C18" s="12" t="str">
        <x:f>IF(ISNUMBER(C17),C17-C6,"n.a.")</x:f>
        <x:v>n.a.</x:v>
      </x:c>
      <x:c r="D18" s="1"/>
    </x:row>
    <x:row r="19" ht="25" customHeight="1">
      <x:c r="A19" s="1" t="str">
        <x:v>Ad-spend ROI</x:v>
      </x:c>
      <x:c r="B19" s="13" t="str">
        <x:f>IF(AND(ISNUMBER(B18),B6&gt;0),B18/B6,"n.a.")</x:f>
        <x:v>n.a.</x:v>
      </x:c>
      <x:c r="C19" s="13" t="str">
        <x:f>IF(AND(ISNUMBER(C18),C6&gt;0),C18/C6,"n.a.")</x:f>
        <x:v>n.a.</x:v>
      </x:c>
      <x:c r="D19" s="1"/>
    </x:row>
    <x:row r="20" ht="25" customHeight="1">
      <x:c r="A20" s="1" t="str">
        <x:v>CPM</x:v>
      </x:c>
      <x:c r="B20" s="12" t="str">
        <x:f>IF(AND(ISNUMBER(B6),ISNUMBER(B9),B6&gt;=0,B9&gt;0),B6/B9*1000,"n.a.")</x:f>
        <x:v>n.a.</x:v>
      </x:c>
      <x:c r="C20" s="12" t="str">
        <x:f>IF(AND(ISNUMBER(C6),ISNUMBER(C9),C6&gt;=0,C9&gt;0),C6/C9*1000,"n.a.")</x:f>
        <x:v>n.a.</x:v>
      </x:c>
      <x:c r="D20" s="1"/>
    </x:row>
    <x:row r="21" ht="25" customHeight="1">
      <x:c r="A21" s="1" t="str">
        <x:v>CPC</x:v>
      </x:c>
      <x:c r="B21" s="12" t="str">
        <x:f>IF(AND(ISNUMBER(B6),ISNUMBER(B10),B6&gt;=0,B10&gt;0),B6/B10,"n.a.")</x:f>
        <x:v>n.a.</x:v>
      </x:c>
      <x:c r="C21" s="12" t="str">
        <x:f>IF(AND(ISNUMBER(C6),ISNUMBER(C10),C6&gt;=0,C10&gt;0),C6/C10,"n.a.")</x:f>
        <x:v>n.a.</x:v>
      </x:c>
      <x:c r="D21" s="1"/>
    </x:row>
    <x:row r="22" ht="25" customHeight="1">
      <x:c r="A22" s="1" t="str">
        <x:v>CTR</x:v>
      </x:c>
      <x:c r="B22" s="13" t="str">
        <x:f>IF(AND(ISNUMBER(B9),ISNUMBER(B10),B9&gt;0,B10&gt;=0),B10/B9,"n.a.")</x:f>
        <x:v>n.a.</x:v>
      </x:c>
      <x:c r="C22" s="13" t="str">
        <x:f>IF(AND(ISNUMBER(C9),ISNUMBER(C10),C9&gt;0,C10&gt;=0),C10/C9,"n.a.")</x:f>
        <x:v>n.a.</x:v>
      </x:c>
      <x:c r="D22" s="1"/>
    </x:row>
    <x:row r="23" ht="25" customHeight="1">
      <x:c r="A23" s="1"/>
      <x:c r="B23" s="1"/>
      <x:c r="C23" s="1"/>
      <x:c r="D23" s="1"/>
    </x:row>
    <x:row r="24" ht="38" customHeight="1">
      <x:c r="A24" s="3" t="str">
        <x:v>Contribution margin = (net revenue − variable non-ad costs) / net revenue. Include fulfillment, payment fees and product costs once; exclude ad spend.</x:v>
      </x:c>
      <x:c r="B24" s="3"/>
      <x:c r="C24" s="3"/>
      <x:c r="D24" s="3"/>
    </x:row>
    <x:row r="25" ht="25" customHeight="1">
      <x:c r="A25" s="1"/>
      <x:c r="B25" s="1"/>
      <x:c r="C25" s="1"/>
      <x:c r="D25" s="1"/>
    </x:row>
    <x:row r="26" ht="38" customHeight="1">
      <x:c r="A26" s="3" t="str">
        <x:v>After-ad contribution excludes fixed overhead and tax. ROAS measures attributed revenue, not incremental sales or net profit. Zero margin has no finite break-even ROAS.</x:v>
      </x:c>
      <x:c r="B26" s="3"/>
      <x:c r="C26" s="3"/>
      <x:c r="D26" s="3"/>
    </x:row>
    <x:row r="27" ht="25" customHeight="1">
      <x:c r="A27" s="1"/>
      <x:c r="B27" s="1"/>
      <x:c r="C27" s="1"/>
      <x:c r="D27" s="1"/>
    </x:row>
    <x:row r="28" ht="38" customHeight="1">
      <x:c r="A28" s="3" t="str">
        <x:v>Online: https://profimetrics.online/calculators/break-even-roas-calculator</x:v>
      </x:c>
      <x:c r="B28" s="3"/>
      <x:c r="C28" s="3"/>
      <x:c r="D28" s="3"/>
    </x:row>
    <x:row r="29" ht="25" customHeight="1">
      <x:c r="A29" s="1"/>
      <x:c r="B29" s="1"/>
      <x:c r="C29" s="1"/>
      <x:c r="D29" s="1"/>
    </x:row>
    <x:row r="30" ht="25" customHeight="1">
      <x:c r="A30" s="1"/>
      <x:c r="B30" s="1"/>
      <x:c r="C30" s="1"/>
      <x:c r="D30" s="1"/>
    </x:row>
  </x:sheetData>
  <x:mergeCells>
    <x:mergeCell ref="A3:D3"/>
    <x:mergeCell ref="A24:D24"/>
    <x:mergeCell ref="A26:D26"/>
    <x:mergeCell ref="A28:D28"/>
  </x:mergeCells>
  <x:dataValidations count="3">
    <x:dataValidation type="decimal" operator="between" sqref="B6:C7">
      <x:formula1>0</x:formula1>
      <x:formula2>1000000000</x:formula2>
    </x:dataValidation>
    <x:dataValidation type="decimal" operator="between" sqref="B9:C11">
      <x:formula1>0</x:formula1>
      <x:formula2>1000000000</x:formula2>
    </x:dataValidation>
    <x:dataValidation type="decimal" operator="between" sqref="B8:C8">
      <x:formula1>0</x:formula1>
      <x:formula2>1</x:formula2>
    </x:dataValidation>
  </x:dataValidations>
  <x:pageMargins left="0.7" right="0.7" top="0.75" bottom="0.75" header="0.3" footer="0.3"/>
</x:worksheet>
</file>